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073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1" i="1" l="1"/>
  <c r="G21" i="1"/>
  <c r="H19" i="1"/>
  <c r="H20" i="1"/>
  <c r="H18" i="1"/>
  <c r="H17" i="1"/>
  <c r="H16" i="1"/>
  <c r="H15" i="1"/>
  <c r="H14" i="1"/>
  <c r="H21" i="1" l="1"/>
</calcChain>
</file>

<file path=xl/sharedStrings.xml><?xml version="1.0" encoding="utf-8"?>
<sst xmlns="http://schemas.openxmlformats.org/spreadsheetml/2006/main" count="42" uniqueCount="37">
  <si>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</si>
  <si>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</si>
  <si>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</si>
  <si>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</si>
  <si>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</si>
  <si>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</si>
  <si>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</si>
  <si>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</si>
  <si>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</si>
  <si>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</si>
  <si>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</si>
  <si>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</si>
  <si>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</si>
  <si>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</si>
  <si>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</si>
  <si>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</si>
  <si>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</si>
  <si>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</si>
  <si>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</si>
  <si>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</si>
  <si>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</si>
  <si>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Ջրաձորի միջնակարգդ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</si>
  <si>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Հ.Հարությունյան</t>
  </si>
  <si>
    <t>Մ.Ղազարյան</t>
  </si>
  <si>
    <t>Այլ Ծախսեր</t>
  </si>
  <si>
    <t xml:space="preserve">Վարչ մասի համակարգող՝         </t>
  </si>
  <si>
    <t xml:space="preserve">Պայմանագրի կնքման ամսաթիվը՝  &lt;&lt;05 &gt;&gt; 04.2025                            </t>
  </si>
  <si>
    <t xml:space="preserve"> Պայմանագրի համարը՝  138</t>
  </si>
  <si>
    <t>Պայմանագրի շրջանակներում &lt;&lt;01&gt;&gt; 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</si>
  <si>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(2025 թվականի IV եռամսյակ)</t>
  </si>
  <si>
    <t>Փաստացի կատարված ծախսերը հազ. դրամ/ 01.10.2025-31.12.2025</t>
  </si>
  <si>
    <t>Վճարման ժամկետը   01.10.2025-31.12.2025</t>
  </si>
  <si>
    <t>01.10.2025-31.12.2025</t>
  </si>
  <si>
    <t>Վճարված գումարը հազ. դրամ/01.10.2025-31.12.2025</t>
  </si>
  <si>
    <t>IV եռամսյակի մնացորդը/պարտքը +/-/հազ. դրամ/8=7-6</t>
  </si>
  <si>
    <t>Բյուջեով նախատեսված գումարը IV եռամսյակ /հազ. դրամ/</t>
  </si>
  <si>
    <t xml:space="preserve"> &lt;&lt;  09&gt;&gt; &lt;&lt; 01&gt;&gt;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</si>
</sst>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G21" sqref="G2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36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19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21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28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33</v>
      </c>
      <c r="G12" s="6" t="s">
        <v>35</v>
      </c>
      <c r="H12" s="6" t="s">
        <v>34</v>
      </c>
      <c r="I12" s="6" t="s">
        <v>31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/>
      <c r="F14" s="9">
        <v>17243.400000000001</v>
      </c>
      <c r="G14" s="8">
        <v>14240</v>
      </c>
      <c r="H14" s="10">
        <f>G14-F14</f>
        <v>-3003.4000000000015</v>
      </c>
      <c r="I14" s="25" t="s">
        <v>32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>
        <v>0</v>
      </c>
      <c r="G15" s="9">
        <v>100</v>
      </c>
      <c r="H15" s="6">
        <f t="shared" ref="H15:H21" si="0">G15-F15</f>
        <v>100</v>
      </c>
      <c r="I15" s="26"/>
      <c r="J15" s="6"/>
      <c r="Q15" s="4"/>
    </row>
    <row r="16" spans="1:17" x14ac:dyDescent="0.25">
      <c r="A16" s="6">
        <v>3</v>
      </c>
      <c r="B16" s="6" t="s">
        <v>13</v>
      </c>
      <c r="C16" s="6" t="s">
        <v>10</v>
      </c>
      <c r="D16" s="8"/>
      <c r="E16" s="9"/>
      <c r="F16" s="9">
        <v>48.9</v>
      </c>
      <c r="G16" s="9">
        <v>10</v>
      </c>
      <c r="H16" s="6">
        <f t="shared" si="0"/>
        <v>-38.9</v>
      </c>
      <c r="I16" s="26"/>
      <c r="J16" s="6"/>
    </row>
    <row r="17" spans="1:14" ht="19.5" customHeight="1" x14ac:dyDescent="0.25">
      <c r="A17" s="6">
        <v>4</v>
      </c>
      <c r="B17" s="6" t="s">
        <v>18</v>
      </c>
      <c r="C17" s="6" t="s">
        <v>10</v>
      </c>
      <c r="D17" s="8"/>
      <c r="E17" s="9"/>
      <c r="F17" s="9"/>
      <c r="G17" s="9">
        <v>0</v>
      </c>
      <c r="H17" s="10">
        <f t="shared" si="0"/>
        <v>0</v>
      </c>
      <c r="I17" s="26"/>
      <c r="J17" s="6"/>
    </row>
    <row r="18" spans="1:14" x14ac:dyDescent="0.25">
      <c r="A18" s="6">
        <v>5</v>
      </c>
      <c r="B18" s="6" t="s">
        <v>17</v>
      </c>
      <c r="C18" s="6" t="s">
        <v>10</v>
      </c>
      <c r="D18" s="8"/>
      <c r="E18" s="9"/>
      <c r="F18" s="9"/>
      <c r="G18" s="9"/>
      <c r="H18" s="6">
        <f t="shared" si="0"/>
        <v>0</v>
      </c>
      <c r="I18" s="26"/>
      <c r="J18" s="6"/>
      <c r="M18" s="4"/>
    </row>
    <row r="19" spans="1:14" s="2" customFormat="1" ht="20.25" customHeight="1" x14ac:dyDescent="0.25">
      <c r="A19" s="6">
        <v>6</v>
      </c>
      <c r="B19" s="6" t="s">
        <v>24</v>
      </c>
      <c r="C19" s="6" t="s">
        <v>10</v>
      </c>
      <c r="D19" s="8"/>
      <c r="E19" s="9"/>
      <c r="F19" s="9">
        <v>455.1</v>
      </c>
      <c r="G19" s="9">
        <v>193</v>
      </c>
      <c r="H19" s="10">
        <f t="shared" si="0"/>
        <v>-262.10000000000002</v>
      </c>
      <c r="I19" s="26"/>
      <c r="J19" s="6"/>
      <c r="K19" s="5"/>
      <c r="M19" s="5"/>
    </row>
    <row r="20" spans="1:14" x14ac:dyDescent="0.25">
      <c r="A20" s="6">
        <v>8</v>
      </c>
      <c r="B20" s="6" t="s">
        <v>20</v>
      </c>
      <c r="C20" s="6" t="s">
        <v>10</v>
      </c>
      <c r="D20" s="8"/>
      <c r="E20" s="9"/>
      <c r="F20" s="9">
        <v>70.3</v>
      </c>
      <c r="G20" s="9">
        <v>117.8</v>
      </c>
      <c r="H20" s="10">
        <f t="shared" si="0"/>
        <v>47.5</v>
      </c>
      <c r="I20" s="27"/>
      <c r="J20" s="6"/>
      <c r="M20" s="4"/>
    </row>
    <row r="21" spans="1:14" ht="23.25" customHeight="1" x14ac:dyDescent="0.25">
      <c r="A21" s="6"/>
      <c r="B21" s="6" t="s">
        <v>14</v>
      </c>
      <c r="C21" s="6"/>
      <c r="D21" s="6"/>
      <c r="E21" s="11"/>
      <c r="F21" s="11">
        <f>SUM(F14:F20)</f>
        <v>17817.7</v>
      </c>
      <c r="G21" s="11">
        <f>SUM(G14:G20)</f>
        <v>14660.8</v>
      </c>
      <c r="H21" s="11">
        <f t="shared" si="0"/>
        <v>-3156.9000000000015</v>
      </c>
      <c r="I21" s="12"/>
      <c r="J21" s="6"/>
      <c r="M21" s="4"/>
    </row>
    <row r="22" spans="1:14" ht="23.25" customHeight="1" x14ac:dyDescent="0.25">
      <c r="A22" s="7"/>
      <c r="B22" s="7"/>
      <c r="C22" s="7"/>
      <c r="D22" s="7"/>
      <c r="E22" s="16"/>
      <c r="F22" s="16"/>
      <c r="G22" s="16"/>
      <c r="H22" s="16"/>
      <c r="I22" s="17"/>
      <c r="J22" s="7"/>
      <c r="M22" s="4"/>
    </row>
    <row r="23" spans="1:14" x14ac:dyDescent="0.25">
      <c r="A23" s="13"/>
      <c r="B23" s="18" t="s">
        <v>25</v>
      </c>
      <c r="C23" s="19" t="s">
        <v>22</v>
      </c>
      <c r="D23" s="19"/>
      <c r="E23" s="19"/>
      <c r="F23" s="14"/>
      <c r="G23" s="13"/>
      <c r="H23" s="13"/>
      <c r="I23" s="13"/>
      <c r="J23" s="13"/>
      <c r="M23" s="4"/>
      <c r="N23" s="4"/>
    </row>
    <row r="24" spans="1:14" x14ac:dyDescent="0.25">
      <c r="A24" s="13"/>
      <c r="B24" s="18" t="s">
        <v>16</v>
      </c>
      <c r="C24" s="13"/>
      <c r="D24" s="13" t="s">
        <v>23</v>
      </c>
      <c r="E24" s="13"/>
      <c r="F24" s="14"/>
      <c r="G24" s="14"/>
      <c r="H24" s="13"/>
      <c r="I24" s="13"/>
      <c r="J24" s="13"/>
      <c r="M24" s="4"/>
    </row>
    <row r="25" spans="1:14" x14ac:dyDescent="0.25">
      <c r="G25" s="4"/>
    </row>
    <row r="26" spans="1:14" x14ac:dyDescent="0.25">
      <c r="K26" s="4"/>
    </row>
    <row r="31" spans="1:14" x14ac:dyDescent="0.25">
      <c r="H31" s="4"/>
    </row>
    <row r="33" spans="8:8" x14ac:dyDescent="0.25">
      <c r="H33" s="4"/>
    </row>
  </sheetData>
  <mergeCells count="14"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2026-01-12T07:41:39Z</dcterms:modified>
</cp:coreProperties>
</file>